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<sst xmlns="http://schemas.openxmlformats.org/spreadsheetml/2006/main" count="63" uniqueCount="56">
  <si>
    <t>OLPC Clark -Kenya proposal budget</t>
  </si>
  <si>
    <t>Uses of Funds</t>
  </si>
  <si>
    <t>Amount</t>
  </si>
  <si>
    <t>Description</t>
  </si>
  <si>
    <t>Quantity</t>
  </si>
  <si>
    <t>Price</t>
  </si>
  <si>
    <t>Boston to Nairobi</t>
  </si>
  <si>
    <t>Air travel</t>
  </si>
  <si>
    <t>British Air</t>
  </si>
  <si>
    <t>Nairobi to Kigali</t>
  </si>
  <si>
    <t>Kenya Air</t>
  </si>
  <si>
    <t>Land travel</t>
  </si>
  <si>
    <t>Nairobi to Bura</t>
  </si>
  <si>
    <t>Various</t>
  </si>
  <si>
    <t>Total</t>
  </si>
  <si>
    <t>Medical</t>
  </si>
  <si>
    <t>Yellow fever</t>
  </si>
  <si>
    <t>Hep A</t>
  </si>
  <si>
    <t>Polio</t>
  </si>
  <si>
    <t>Tetanus</t>
  </si>
  <si>
    <t>Typhoid</t>
  </si>
  <si>
    <t>Vaccinations</t>
  </si>
  <si>
    <t>Malaria</t>
  </si>
  <si>
    <t>Emergency medical</t>
  </si>
  <si>
    <t>Room</t>
  </si>
  <si>
    <t>Home stays and</t>
  </si>
  <si>
    <t>dorm accomodations</t>
  </si>
  <si>
    <t>Board</t>
  </si>
  <si>
    <t>Homestay family</t>
  </si>
  <si>
    <t>budget supplements</t>
  </si>
  <si>
    <t>Support Equipment &amp; Supplies</t>
  </si>
  <si>
    <t>Server supplies</t>
  </si>
  <si>
    <t>Surge protector, power</t>
  </si>
  <si>
    <t>Projector</t>
  </si>
  <si>
    <t>Digital recording equip</t>
  </si>
  <si>
    <t>Memory cards</t>
  </si>
  <si>
    <t>strips, wiring, plug adaptors, etc</t>
  </si>
  <si>
    <t>Cellphones and services</t>
  </si>
  <si>
    <t>Electricity</t>
  </si>
  <si>
    <t>Power servers &amp;</t>
  </si>
  <si>
    <t>and charge laptops</t>
  </si>
  <si>
    <t>for 8 weeks</t>
  </si>
  <si>
    <t>Kenyan Visas</t>
  </si>
  <si>
    <t>Printer</t>
  </si>
  <si>
    <t>Printer supplies</t>
  </si>
  <si>
    <t>Maybe locally available</t>
  </si>
  <si>
    <t>PC with CD burner</t>
  </si>
  <si>
    <t>Will seek donation</t>
  </si>
  <si>
    <t>Mike, recorder, etc</t>
  </si>
  <si>
    <t>Digital cameras</t>
  </si>
  <si>
    <t>Supplies</t>
  </si>
  <si>
    <t>Insurance</t>
  </si>
  <si>
    <t>Sources of Funds</t>
  </si>
  <si>
    <t>OLPC Africa</t>
  </si>
  <si>
    <t>GNBA and the Bura Community</t>
  </si>
  <si>
    <t>9 weeks 4 people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</si>
</sst>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30">
      <selection activeCell="L36" sqref="L36"/>
    </sheetView>
  </sheetViews>
  <sheetFormatPr defaultColWidth="9.140625" defaultRowHeight="12.75"/>
  <cols>
    <col min="1" max="1" width="10.421875" style="0" customWidth="1"/>
  </cols>
  <sheetData>
    <row r="1" ht="15.75">
      <c r="C1" s="1" t="s">
        <v>0</v>
      </c>
    </row>
    <row r="3" spans="1:10" ht="12.75">
      <c r="A3" s="2" t="s">
        <v>1</v>
      </c>
      <c r="E3" t="s">
        <v>2</v>
      </c>
      <c r="G3" t="s">
        <v>3</v>
      </c>
      <c r="I3" t="s">
        <v>4</v>
      </c>
      <c r="J3" t="s">
        <v>5</v>
      </c>
    </row>
    <row r="5" spans="1:10" ht="12.75">
      <c r="A5" t="s">
        <v>7</v>
      </c>
      <c r="B5" t="s">
        <v>6</v>
      </c>
      <c r="E5">
        <f>I5*J5</f>
        <v>7960</v>
      </c>
      <c r="G5" t="s">
        <v>8</v>
      </c>
      <c r="I5">
        <v>4</v>
      </c>
      <c r="J5">
        <v>1990</v>
      </c>
    </row>
    <row r="6" spans="2:10" ht="12.75">
      <c r="B6" t="s">
        <v>9</v>
      </c>
      <c r="E6">
        <f>I6*J6</f>
        <v>768</v>
      </c>
      <c r="G6" t="s">
        <v>10</v>
      </c>
      <c r="I6">
        <v>2</v>
      </c>
      <c r="J6">
        <v>384</v>
      </c>
    </row>
    <row r="8" spans="1:10" ht="12.75">
      <c r="A8" t="s">
        <v>11</v>
      </c>
      <c r="B8" t="s">
        <v>12</v>
      </c>
      <c r="E8" s="2">
        <f>I8*J8</f>
        <v>360</v>
      </c>
      <c r="G8" t="s">
        <v>13</v>
      </c>
      <c r="I8">
        <v>4</v>
      </c>
      <c r="J8">
        <v>90</v>
      </c>
    </row>
    <row r="9" spans="4:5" ht="12.75">
      <c r="D9" t="s">
        <v>14</v>
      </c>
      <c r="E9">
        <f>SUM(E5:E8)</f>
        <v>9088</v>
      </c>
    </row>
    <row r="11" ht="12.75">
      <c r="A11" t="s">
        <v>15</v>
      </c>
    </row>
    <row r="12" spans="2:10" ht="12.75">
      <c r="B12" t="s">
        <v>16</v>
      </c>
      <c r="E12">
        <f>I12*J12</f>
        <v>320</v>
      </c>
      <c r="G12" t="s">
        <v>21</v>
      </c>
      <c r="I12">
        <v>4</v>
      </c>
      <c r="J12">
        <v>80</v>
      </c>
    </row>
    <row r="13" spans="2:10" ht="12.75">
      <c r="B13" t="s">
        <v>17</v>
      </c>
      <c r="E13">
        <f>I13*J13</f>
        <v>160</v>
      </c>
      <c r="I13">
        <v>2</v>
      </c>
      <c r="J13">
        <v>80</v>
      </c>
    </row>
    <row r="14" spans="2:10" ht="12.75">
      <c r="B14" t="s">
        <v>18</v>
      </c>
      <c r="E14">
        <f>I14*J14</f>
        <v>40</v>
      </c>
      <c r="I14">
        <v>1</v>
      </c>
      <c r="J14">
        <v>40</v>
      </c>
    </row>
    <row r="15" spans="2:10" ht="12.75">
      <c r="B15" t="s">
        <v>19</v>
      </c>
      <c r="E15">
        <f>I15*J15</f>
        <v>20</v>
      </c>
      <c r="I15">
        <v>1</v>
      </c>
      <c r="J15">
        <v>20</v>
      </c>
    </row>
    <row r="16" spans="2:10" ht="12.75">
      <c r="B16" t="s">
        <v>20</v>
      </c>
      <c r="E16" s="3">
        <f>I16*J16</f>
        <v>120</v>
      </c>
      <c r="I16">
        <v>3</v>
      </c>
      <c r="J16">
        <v>40</v>
      </c>
    </row>
    <row r="17" spans="2:5" ht="12.75">
      <c r="B17" t="s">
        <v>22</v>
      </c>
      <c r="E17" s="3">
        <v>200</v>
      </c>
    </row>
    <row r="18" spans="2:5" ht="12.75">
      <c r="B18" t="s">
        <v>23</v>
      </c>
      <c r="E18">
        <v>100</v>
      </c>
    </row>
    <row r="19" spans="2:10" ht="12.75">
      <c r="B19" t="s">
        <v>50</v>
      </c>
      <c r="E19" s="3">
        <f>J19*I19</f>
        <v>60</v>
      </c>
      <c r="I19">
        <v>1</v>
      </c>
      <c r="J19">
        <v>60</v>
      </c>
    </row>
    <row r="20" spans="2:10" ht="12.75">
      <c r="B20" t="s">
        <v>51</v>
      </c>
      <c r="E20" s="2">
        <f>J20*I20</f>
        <v>700</v>
      </c>
      <c r="I20">
        <v>4</v>
      </c>
      <c r="J20">
        <v>175</v>
      </c>
    </row>
    <row r="21" spans="4:5" ht="12.75">
      <c r="D21" t="s">
        <v>14</v>
      </c>
      <c r="E21">
        <f>SUM(E12:E20)</f>
        <v>1720</v>
      </c>
    </row>
    <row r="23" spans="1:10" ht="12.75">
      <c r="A23" t="s">
        <v>24</v>
      </c>
      <c r="B23" t="s">
        <v>25</v>
      </c>
      <c r="E23" s="3">
        <f>I23*J23</f>
        <v>900</v>
      </c>
      <c r="G23" t="s">
        <v>55</v>
      </c>
      <c r="I23">
        <v>36</v>
      </c>
      <c r="J23">
        <v>25</v>
      </c>
    </row>
    <row r="24" ht="12.75">
      <c r="B24" t="s">
        <v>26</v>
      </c>
    </row>
    <row r="26" spans="1:2" ht="12.75">
      <c r="A26" t="s">
        <v>27</v>
      </c>
      <c r="B26" t="s">
        <v>28</v>
      </c>
    </row>
    <row r="27" spans="2:10" ht="12.75">
      <c r="B27" t="s">
        <v>29</v>
      </c>
      <c r="E27" s="2">
        <f>I27*J27</f>
        <v>1260</v>
      </c>
      <c r="G27" t="s">
        <v>55</v>
      </c>
      <c r="I27">
        <v>36</v>
      </c>
      <c r="J27">
        <v>35</v>
      </c>
    </row>
    <row r="28" spans="4:5" ht="12.75">
      <c r="D28" t="s">
        <v>14</v>
      </c>
      <c r="E28">
        <f>SUM(E23:E27)</f>
        <v>2160</v>
      </c>
    </row>
    <row r="30" ht="12.75">
      <c r="A30" t="s">
        <v>30</v>
      </c>
    </row>
    <row r="31" spans="2:7" ht="12.75">
      <c r="B31" t="s">
        <v>31</v>
      </c>
      <c r="E31">
        <v>300</v>
      </c>
      <c r="G31" t="s">
        <v>32</v>
      </c>
    </row>
    <row r="32" ht="12.75">
      <c r="G32" t="s">
        <v>36</v>
      </c>
    </row>
    <row r="33" spans="2:7" ht="12.75">
      <c r="B33" t="s">
        <v>33</v>
      </c>
      <c r="E33">
        <v>700</v>
      </c>
      <c r="G33" t="s">
        <v>47</v>
      </c>
    </row>
    <row r="34" spans="2:10" ht="12.75">
      <c r="B34" t="s">
        <v>49</v>
      </c>
      <c r="E34" s="3">
        <f>I34*J34</f>
        <v>170</v>
      </c>
      <c r="G34" t="s">
        <v>47</v>
      </c>
      <c r="I34">
        <v>2</v>
      </c>
      <c r="J34">
        <v>85</v>
      </c>
    </row>
    <row r="35" spans="2:7" ht="12.75">
      <c r="B35" t="s">
        <v>34</v>
      </c>
      <c r="E35" s="3">
        <v>175</v>
      </c>
      <c r="G35" t="s">
        <v>48</v>
      </c>
    </row>
    <row r="36" spans="2:10" ht="12.75">
      <c r="B36" t="s">
        <v>35</v>
      </c>
      <c r="E36" s="3">
        <f>I36*J36</f>
        <v>120</v>
      </c>
      <c r="I36">
        <v>6</v>
      </c>
      <c r="J36">
        <v>20</v>
      </c>
    </row>
    <row r="37" spans="2:7" ht="12.75">
      <c r="B37" t="s">
        <v>43</v>
      </c>
      <c r="E37">
        <v>125</v>
      </c>
      <c r="G37" t="s">
        <v>45</v>
      </c>
    </row>
    <row r="38" spans="2:5" ht="12.75">
      <c r="B38" t="s">
        <v>44</v>
      </c>
      <c r="E38">
        <v>100</v>
      </c>
    </row>
    <row r="39" spans="2:7" ht="12.75">
      <c r="B39" t="s">
        <v>46</v>
      </c>
      <c r="E39" s="2">
        <v>700</v>
      </c>
      <c r="G39" t="s">
        <v>47</v>
      </c>
    </row>
    <row r="40" spans="4:5" ht="12.75">
      <c r="D40" t="s">
        <v>14</v>
      </c>
      <c r="E40">
        <f>SUM(E31:E39)</f>
        <v>2390</v>
      </c>
    </row>
    <row r="42" spans="1:10" ht="12.75">
      <c r="A42" t="s">
        <v>37</v>
      </c>
      <c r="E42" s="3">
        <f>I42*J42</f>
        <v>200</v>
      </c>
      <c r="I42">
        <v>2</v>
      </c>
      <c r="J42">
        <v>100</v>
      </c>
    </row>
    <row r="44" spans="1:10" ht="12.75">
      <c r="A44" t="s">
        <v>38</v>
      </c>
      <c r="E44" s="3">
        <f>I44*J44</f>
        <v>120</v>
      </c>
      <c r="G44" t="s">
        <v>39</v>
      </c>
      <c r="I44">
        <v>8</v>
      </c>
      <c r="J44">
        <v>15</v>
      </c>
    </row>
    <row r="45" ht="12.75">
      <c r="G45" t="s">
        <v>40</v>
      </c>
    </row>
    <row r="46" ht="12.75">
      <c r="G46" t="s">
        <v>41</v>
      </c>
    </row>
    <row r="48" spans="1:10" ht="12.75">
      <c r="A48" t="s">
        <v>42</v>
      </c>
      <c r="E48" s="2">
        <f>I48*J48</f>
        <v>200</v>
      </c>
      <c r="I48">
        <v>4</v>
      </c>
      <c r="J48">
        <v>50</v>
      </c>
    </row>
    <row r="49" spans="4:5" ht="12.75">
      <c r="D49" t="s">
        <v>14</v>
      </c>
      <c r="E49">
        <f>E48+E44+E42+E42+E40+E28+E21+E9</f>
        <v>16078</v>
      </c>
    </row>
    <row r="52" ht="12.75">
      <c r="A52" s="2" t="s">
        <v>52</v>
      </c>
    </row>
    <row r="53" spans="1:5" ht="12.75">
      <c r="A53" t="s">
        <v>53</v>
      </c>
      <c r="E53" s="4">
        <v>10000</v>
      </c>
    </row>
    <row r="54" spans="1:5" ht="12.75">
      <c r="A54" t="s">
        <v>54</v>
      </c>
      <c r="E54" s="5">
        <f>E49-E53</f>
        <v>6078</v>
      </c>
    </row>
    <row r="55" ht="12.75">
      <c r="E55" s="4">
        <f>SUM(E53:E54)</f>
        <v>16078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Van Nahl</dc:creator>
  <cp:keywords/>
  <dc:description/>
  <cp:lastModifiedBy>Ted Van Nahl</cp:lastModifiedBy>
  <dcterms:created xsi:type="dcterms:W3CDTF">2009-03-27T00:21:06Z</dcterms:created>
  <dcterms:modified xsi:type="dcterms:W3CDTF">2009-03-27T03:28:27Z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279066371</vt:i4>
  </property>
  <property fmtid="{D5CDD505-2E9C-101B-9397-08002B2CF9AE}" pid="4" name="_EmailSubje">
    <vt:lpwstr>Final version?</vt:lpwstr>
  </property>
  <property fmtid="{D5CDD505-2E9C-101B-9397-08002B2CF9AE}" pid="5" name="_AuthorEma">
    <vt:lpwstr>tvannahl@verizon.net</vt:lpwstr>
  </property>
  <property fmtid="{D5CDD505-2E9C-101B-9397-08002B2CF9AE}" pid="6" name="_AuthorEmailDisplayNa">
    <vt:lpwstr>Ted Van Nahl</vt:lpwstr>
  </property>
</Properties>
</file>